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mhthsk-my.sharepoint.com/personal/martina_soltysova_mhth_sk/Documents/MHTH MAJETOK A LOGISTIKA/MAJETOK/ÚDRŽBA BUDOV/3D výber 2026/"/>
    </mc:Choice>
  </mc:AlternateContent>
  <xr:revisionPtr revIDLastSave="0" documentId="8_{1E09560B-1846-40AB-92A3-90929A34FCCF}" xr6:coauthVersionLast="47" xr6:coauthVersionMax="47" xr10:uidLastSave="{00000000-0000-0000-0000-000000000000}"/>
  <bookViews>
    <workbookView xWindow="-120" yWindow="-120" windowWidth="29040" windowHeight="15720" xr2:uid="{97EED42D-B888-4B93-9C69-D77419B3EF68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28" i="1"/>
  <c r="D33" i="1"/>
  <c r="D34" i="1" s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9" i="1" l="1"/>
</calcChain>
</file>

<file path=xl/sharedStrings.xml><?xml version="1.0" encoding="utf-8"?>
<sst xmlns="http://schemas.openxmlformats.org/spreadsheetml/2006/main" count="55" uniqueCount="49">
  <si>
    <t>Objekty vo výrobných areáloch</t>
  </si>
  <si>
    <t>Plocha všetkých objektov</t>
  </si>
  <si>
    <t>Navrhovaný počet nástrah</t>
  </si>
  <si>
    <t>Závod Coburgova</t>
  </si>
  <si>
    <t>Prečerpávacia stanica
 Malženická ul.</t>
  </si>
  <si>
    <t xml:space="preserve">Skutočný počet použitých nástrah bude definovaný v protokole z monitoringu </t>
  </si>
  <si>
    <t>plôch a objektov, ktorý bude vykonaný pred samotnou deratizáciou.</t>
  </si>
  <si>
    <t>Budovy a stavby</t>
  </si>
  <si>
    <t>Coburgova</t>
  </si>
  <si>
    <t>parcelné č.</t>
  </si>
  <si>
    <t>zastavaná plocha</t>
  </si>
  <si>
    <t>počet podlaží</t>
  </si>
  <si>
    <t>plocha spolu</t>
  </si>
  <si>
    <t>popis</t>
  </si>
  <si>
    <t>Sociálna budova</t>
  </si>
  <si>
    <t>8610/2</t>
  </si>
  <si>
    <t>Kotolňa - budova výroby</t>
  </si>
  <si>
    <t>8610/3</t>
  </si>
  <si>
    <t>Budova skladu a zámočn. dielne</t>
  </si>
  <si>
    <t>8610/4</t>
  </si>
  <si>
    <t>Budova - OST</t>
  </si>
  <si>
    <t>8610/6</t>
  </si>
  <si>
    <t>Budova elektrodielne</t>
  </si>
  <si>
    <t>8610/14</t>
  </si>
  <si>
    <t>CHÚV</t>
  </si>
  <si>
    <t>8610/19</t>
  </si>
  <si>
    <t>Mazutové hospodárstvo</t>
  </si>
  <si>
    <t>8610/20</t>
  </si>
  <si>
    <t>Sklad mazut.hospodárstva</t>
  </si>
  <si>
    <t>8610/21</t>
  </si>
  <si>
    <t>Sklad nafty</t>
  </si>
  <si>
    <t>8610/24</t>
  </si>
  <si>
    <t>Budova dopravy a garáží</t>
  </si>
  <si>
    <t>8610/25</t>
  </si>
  <si>
    <t>Vrátnica</t>
  </si>
  <si>
    <t>8610/26</t>
  </si>
  <si>
    <t>Sklad IBZKG  - zateplený sklad</t>
  </si>
  <si>
    <t>8610/27</t>
  </si>
  <si>
    <t>Netemperovaný sklad</t>
  </si>
  <si>
    <t>6810/5</t>
  </si>
  <si>
    <t>Soc.-prev. budova</t>
  </si>
  <si>
    <t>8610/30</t>
  </si>
  <si>
    <t>RSP II</t>
  </si>
  <si>
    <t>8610/49</t>
  </si>
  <si>
    <t>Tepelný zdroj</t>
  </si>
  <si>
    <t>Spolu</t>
  </si>
  <si>
    <t>Malženická</t>
  </si>
  <si>
    <t>10643/3</t>
  </si>
  <si>
    <t>Prečerpávacia stanica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</si>
</sst>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Times New Roman"/>
      <family val="1"/>
      <charset val="238"/>
    </font>
    <font>
      <sz val="1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4999237037263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4" borderId="1" xfId="0" applyFont="1" applyFill="1" applyBorder="1"/>
    <xf numFmtId="0" fontId="0" fillId="0" borderId="0" xfId="0" applyAlignment="1">
      <alignment horizontal="left"/>
    </xf>
    <xf numFmtId="0" fontId="3" fillId="0" borderId="0" xfId="0" applyFont="1"/>
    <xf numFmtId="0" fontId="4" fillId="0" borderId="1" xfId="0" applyFont="1" applyBorder="1"/>
    <xf numFmtId="0" fontId="4" fillId="3" borderId="1" xfId="0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3" fontId="4" fillId="3" borderId="1" xfId="0" applyNumberFormat="1" applyFont="1" applyFill="1" applyBorder="1"/>
    <xf numFmtId="0" fontId="4" fillId="4" borderId="1" xfId="0" applyFont="1" applyFill="1" applyBorder="1"/>
    <xf numFmtId="0" fontId="4" fillId="0" borderId="1" xfId="0" applyFont="1" applyBorder="1" applyAlignment="1">
      <alignment wrapText="1"/>
    </xf>
    <xf numFmtId="3" fontId="3" fillId="0" borderId="0" xfId="0" applyNumberFormat="1" applyFont="1"/>
    <xf numFmtId="0" fontId="4" fillId="0" borderId="0" xfId="0" applyFont="1"/>
    <xf numFmtId="0" fontId="4" fillId="5" borderId="0" xfId="0" applyFont="1" applyFill="1"/>
    <xf numFmtId="0" fontId="3" fillId="5" borderId="0" xfId="0" applyFont="1" applyFill="1"/>
    <xf numFmtId="0" fontId="4" fillId="3" borderId="1" xfId="0" applyFont="1" applyFill="1" applyBorder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0" xfId="0" applyFont="1" applyAlignment="1">
      <alignment horizontal="left"/>
    </xf>
    <xf numFmtId="0" fontId="4" fillId="5" borderId="0" xfId="0" applyFont="1" applyFill="1" applyAlignment="1">
      <alignment horizontal="left"/>
    </xf>
    <xf numFmtId="0" fontId="5" fillId="0" borderId="0" xfId="0" applyFont="1"/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/>
    <xf numFmtId="0" fontId="3" fillId="0" borderId="3" xfId="0" applyFont="1" applyBorder="1" applyAlignment="1">
      <alignment horizontal="left"/>
    </xf>
    <xf numFmtId="0" fontId="3" fillId="0" borderId="4" xfId="0" applyFont="1" applyBorder="1"/>
    <xf numFmtId="0" fontId="4" fillId="4" borderId="6" xfId="0" applyFont="1" applyFill="1" applyBorder="1" applyAlignment="1">
      <alignment horizontal="left"/>
    </xf>
    <xf numFmtId="0" fontId="4" fillId="4" borderId="2" xfId="0" applyFont="1" applyFill="1" applyBorder="1"/>
    <xf numFmtId="0" fontId="4" fillId="4" borderId="7" xfId="0" applyFont="1" applyFill="1" applyBorder="1"/>
    <xf numFmtId="0" fontId="3" fillId="0" borderId="5" xfId="0" applyFont="1" applyBorder="1"/>
    <xf numFmtId="0" fontId="6" fillId="0" borderId="1" xfId="0" applyFont="1" applyBorder="1"/>
    <xf numFmtId="0" fontId="2" fillId="2" borderId="2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58C1E-12E7-4390-A649-3A9825864A13}">
  <dimension ref="A1:L46"/>
  <sheetViews>
    <sheetView tabSelected="1" topLeftCell="A4" workbookViewId="0">
      <selection activeCell="B13" sqref="B13"/>
    </sheetView>
  </sheetViews>
  <sheetFormatPr defaultRowHeight="15" x14ac:dyDescent="0.25"/>
  <cols>
    <col min="1" max="1" width="22.28515625" customWidth="1"/>
    <col min="2" max="2" width="15.28515625" customWidth="1"/>
    <col min="3" max="3" width="13.7109375" customWidth="1"/>
    <col min="4" max="4" width="12.42578125" customWidth="1"/>
    <col min="5" max="5" width="32" bestFit="1" customWidth="1"/>
  </cols>
  <sheetData>
    <row r="1" spans="1:5" ht="18.75" x14ac:dyDescent="0.3">
      <c r="A1" s="29" t="s">
        <v>0</v>
      </c>
      <c r="B1" s="29"/>
      <c r="C1" s="29"/>
      <c r="D1" s="3"/>
      <c r="E1" s="3"/>
    </row>
    <row r="2" spans="1:5" ht="33" x14ac:dyDescent="0.3">
      <c r="A2" s="4"/>
      <c r="B2" s="5" t="s">
        <v>1</v>
      </c>
      <c r="C2" s="6" t="s">
        <v>2</v>
      </c>
      <c r="D2" s="3"/>
      <c r="E2" s="3"/>
    </row>
    <row r="3" spans="1:5" ht="16.5" x14ac:dyDescent="0.3">
      <c r="A3" s="4" t="s">
        <v>3</v>
      </c>
      <c r="B3" s="7">
        <v>12348</v>
      </c>
      <c r="C3" s="8">
        <v>1238</v>
      </c>
      <c r="D3" s="3"/>
      <c r="E3" s="3"/>
    </row>
    <row r="4" spans="1:5" ht="33" x14ac:dyDescent="0.3">
      <c r="A4" s="9" t="s">
        <v>4</v>
      </c>
      <c r="B4" s="7">
        <v>1848</v>
      </c>
      <c r="C4" s="8">
        <v>185</v>
      </c>
      <c r="D4" s="3"/>
      <c r="E4" s="3"/>
    </row>
    <row r="5" spans="1:5" ht="16.5" x14ac:dyDescent="0.3">
      <c r="A5" s="3"/>
      <c r="B5" s="10"/>
      <c r="C5" s="3"/>
      <c r="D5" s="3"/>
      <c r="E5" s="3"/>
    </row>
    <row r="6" spans="1:5" ht="16.5" x14ac:dyDescent="0.3">
      <c r="A6" s="3" t="s">
        <v>5</v>
      </c>
      <c r="B6" s="3"/>
      <c r="C6" s="3"/>
      <c r="D6" s="3"/>
      <c r="E6" s="3"/>
    </row>
    <row r="7" spans="1:5" ht="16.5" x14ac:dyDescent="0.3">
      <c r="A7" s="3" t="s">
        <v>6</v>
      </c>
      <c r="B7" s="3"/>
      <c r="C7" s="3"/>
      <c r="D7" s="3"/>
      <c r="E7" s="3"/>
    </row>
    <row r="8" spans="1:5" ht="16.5" x14ac:dyDescent="0.3">
      <c r="A8" s="3"/>
      <c r="B8" s="3"/>
      <c r="C8" s="3"/>
      <c r="D8" s="3"/>
      <c r="E8" s="3"/>
    </row>
    <row r="9" spans="1:5" ht="16.5" x14ac:dyDescent="0.3">
      <c r="A9" s="11" t="s">
        <v>7</v>
      </c>
      <c r="B9" s="3"/>
      <c r="C9" s="3"/>
      <c r="D9" s="3"/>
      <c r="E9" s="3"/>
    </row>
    <row r="10" spans="1:5" ht="16.5" x14ac:dyDescent="0.3">
      <c r="A10" s="3"/>
      <c r="B10" s="3"/>
      <c r="C10" s="3"/>
      <c r="D10" s="3"/>
      <c r="E10" s="3"/>
    </row>
    <row r="11" spans="1:5" ht="16.5" x14ac:dyDescent="0.3">
      <c r="A11" s="12" t="s">
        <v>8</v>
      </c>
      <c r="B11" s="13"/>
      <c r="C11" s="13"/>
      <c r="D11" s="13"/>
      <c r="E11" s="3"/>
    </row>
    <row r="12" spans="1:5" ht="16.5" x14ac:dyDescent="0.3">
      <c r="A12" s="14" t="s">
        <v>9</v>
      </c>
      <c r="B12" s="14" t="s">
        <v>10</v>
      </c>
      <c r="C12" s="14" t="s">
        <v>11</v>
      </c>
      <c r="D12" s="14" t="s">
        <v>12</v>
      </c>
      <c r="E12" s="14" t="s">
        <v>13</v>
      </c>
    </row>
    <row r="13" spans="1:5" ht="16.5" x14ac:dyDescent="0.3">
      <c r="A13" s="22">
        <v>8609</v>
      </c>
      <c r="B13" s="28">
        <v>398</v>
      </c>
      <c r="C13" s="27">
        <v>2.25</v>
      </c>
      <c r="D13" s="16">
        <f>B13*C13</f>
        <v>895.5</v>
      </c>
      <c r="E13" s="16" t="s">
        <v>14</v>
      </c>
    </row>
    <row r="14" spans="1:5" ht="16.5" x14ac:dyDescent="0.3">
      <c r="A14" s="22" t="s">
        <v>15</v>
      </c>
      <c r="B14" s="28">
        <v>3425</v>
      </c>
      <c r="C14" s="27">
        <v>1</v>
      </c>
      <c r="D14" s="16">
        <f t="shared" ref="D14:D28" si="0">B14*C14</f>
        <v>3425</v>
      </c>
      <c r="E14" s="16" t="s">
        <v>16</v>
      </c>
    </row>
    <row r="15" spans="1:5" ht="16.5" x14ac:dyDescent="0.3">
      <c r="A15" s="22" t="s">
        <v>17</v>
      </c>
      <c r="B15" s="28">
        <v>1243</v>
      </c>
      <c r="C15" s="27">
        <v>1</v>
      </c>
      <c r="D15" s="16">
        <f t="shared" si="0"/>
        <v>1243</v>
      </c>
      <c r="E15" s="16" t="s">
        <v>18</v>
      </c>
    </row>
    <row r="16" spans="1:5" ht="16.5" x14ac:dyDescent="0.3">
      <c r="A16" s="22" t="s">
        <v>19</v>
      </c>
      <c r="B16" s="28">
        <v>586</v>
      </c>
      <c r="C16" s="27">
        <v>3</v>
      </c>
      <c r="D16" s="16">
        <f t="shared" si="0"/>
        <v>1758</v>
      </c>
      <c r="E16" s="16" t="s">
        <v>20</v>
      </c>
    </row>
    <row r="17" spans="1:12" ht="16.5" x14ac:dyDescent="0.3">
      <c r="A17" s="22" t="s">
        <v>21</v>
      </c>
      <c r="B17" s="28">
        <v>189</v>
      </c>
      <c r="C17" s="27">
        <v>1</v>
      </c>
      <c r="D17" s="16">
        <f t="shared" si="0"/>
        <v>189</v>
      </c>
      <c r="E17" s="16" t="s">
        <v>22</v>
      </c>
    </row>
    <row r="18" spans="1:12" ht="16.5" x14ac:dyDescent="0.3">
      <c r="A18" s="22" t="s">
        <v>23</v>
      </c>
      <c r="B18" s="28">
        <v>1039</v>
      </c>
      <c r="C18" s="27">
        <v>1</v>
      </c>
      <c r="D18" s="16">
        <f t="shared" si="0"/>
        <v>1039</v>
      </c>
      <c r="E18" s="16" t="s">
        <v>24</v>
      </c>
    </row>
    <row r="19" spans="1:12" ht="16.5" x14ac:dyDescent="0.3">
      <c r="A19" s="22" t="s">
        <v>25</v>
      </c>
      <c r="B19" s="28">
        <v>356</v>
      </c>
      <c r="C19" s="27">
        <v>1</v>
      </c>
      <c r="D19" s="16">
        <f t="shared" si="0"/>
        <v>356</v>
      </c>
      <c r="E19" s="16" t="s">
        <v>26</v>
      </c>
    </row>
    <row r="20" spans="1:12" ht="16.5" x14ac:dyDescent="0.3">
      <c r="A20" s="22" t="s">
        <v>27</v>
      </c>
      <c r="B20" s="28">
        <v>173</v>
      </c>
      <c r="C20" s="27">
        <v>1</v>
      </c>
      <c r="D20" s="16">
        <f t="shared" si="0"/>
        <v>173</v>
      </c>
      <c r="E20" s="16" t="s">
        <v>28</v>
      </c>
    </row>
    <row r="21" spans="1:12" ht="16.5" x14ac:dyDescent="0.3">
      <c r="A21" s="22" t="s">
        <v>29</v>
      </c>
      <c r="B21" s="28">
        <v>20</v>
      </c>
      <c r="C21" s="27">
        <v>1</v>
      </c>
      <c r="D21" s="16">
        <f t="shared" si="0"/>
        <v>20</v>
      </c>
      <c r="E21" s="16" t="s">
        <v>30</v>
      </c>
    </row>
    <row r="22" spans="1:12" ht="16.5" x14ac:dyDescent="0.3">
      <c r="A22" s="22" t="s">
        <v>31</v>
      </c>
      <c r="B22" s="28">
        <v>570</v>
      </c>
      <c r="C22" s="27">
        <v>1</v>
      </c>
      <c r="D22" s="16">
        <f t="shared" si="0"/>
        <v>570</v>
      </c>
      <c r="E22" s="16" t="s">
        <v>32</v>
      </c>
    </row>
    <row r="23" spans="1:12" ht="16.5" x14ac:dyDescent="0.3">
      <c r="A23" s="22" t="s">
        <v>33</v>
      </c>
      <c r="B23" s="28">
        <v>33</v>
      </c>
      <c r="C23" s="27">
        <v>1</v>
      </c>
      <c r="D23" s="16">
        <f t="shared" si="0"/>
        <v>33</v>
      </c>
      <c r="E23" s="16" t="s">
        <v>34</v>
      </c>
      <c r="L23" s="19"/>
    </row>
    <row r="24" spans="1:12" ht="16.5" x14ac:dyDescent="0.3">
      <c r="A24" s="22" t="s">
        <v>35</v>
      </c>
      <c r="B24" s="28">
        <v>432</v>
      </c>
      <c r="C24" s="27">
        <v>1</v>
      </c>
      <c r="D24" s="16">
        <f t="shared" si="0"/>
        <v>432</v>
      </c>
      <c r="E24" s="16" t="s">
        <v>36</v>
      </c>
    </row>
    <row r="25" spans="1:12" ht="16.5" x14ac:dyDescent="0.3">
      <c r="A25" s="22" t="s">
        <v>37</v>
      </c>
      <c r="B25" s="28">
        <v>648</v>
      </c>
      <c r="C25" s="27">
        <v>1</v>
      </c>
      <c r="D25" s="16">
        <f t="shared" si="0"/>
        <v>648</v>
      </c>
      <c r="E25" s="16" t="s">
        <v>38</v>
      </c>
    </row>
    <row r="26" spans="1:12" ht="16.5" x14ac:dyDescent="0.3">
      <c r="A26" s="22" t="s">
        <v>39</v>
      </c>
      <c r="B26" s="28">
        <v>189</v>
      </c>
      <c r="C26" s="27">
        <v>3</v>
      </c>
      <c r="D26" s="16">
        <f t="shared" si="0"/>
        <v>567</v>
      </c>
      <c r="E26" s="16" t="s">
        <v>40</v>
      </c>
    </row>
    <row r="27" spans="1:12" ht="16.5" x14ac:dyDescent="0.3">
      <c r="A27" s="22" t="s">
        <v>41</v>
      </c>
      <c r="B27" s="28">
        <v>25</v>
      </c>
      <c r="C27" s="27">
        <v>1</v>
      </c>
      <c r="D27" s="16">
        <f t="shared" si="0"/>
        <v>25</v>
      </c>
      <c r="E27" s="16" t="s">
        <v>42</v>
      </c>
    </row>
    <row r="28" spans="1:12" ht="16.5" x14ac:dyDescent="0.3">
      <c r="A28" s="22" t="s">
        <v>43</v>
      </c>
      <c r="B28" s="28">
        <v>487</v>
      </c>
      <c r="C28" s="23">
        <v>2</v>
      </c>
      <c r="D28" s="16">
        <f t="shared" si="0"/>
        <v>974</v>
      </c>
      <c r="E28" s="27" t="s">
        <v>44</v>
      </c>
    </row>
    <row r="29" spans="1:12" ht="16.5" x14ac:dyDescent="0.3">
      <c r="A29" s="24" t="s">
        <v>45</v>
      </c>
      <c r="B29" s="25"/>
      <c r="C29" s="25"/>
      <c r="D29" s="26">
        <f>SUM(D13:D28)</f>
        <v>12347.5</v>
      </c>
      <c r="E29" s="3"/>
    </row>
    <row r="30" spans="1:12" ht="16.5" x14ac:dyDescent="0.3">
      <c r="A30" s="17"/>
      <c r="B30" s="3"/>
      <c r="C30" s="3"/>
      <c r="D30" s="3"/>
      <c r="E30" s="3"/>
    </row>
    <row r="31" spans="1:12" ht="16.5" x14ac:dyDescent="0.3">
      <c r="A31" s="18" t="s">
        <v>46</v>
      </c>
      <c r="B31" s="12"/>
      <c r="C31" s="12"/>
      <c r="D31" s="12"/>
      <c r="E31" s="11"/>
    </row>
    <row r="32" spans="1:12" ht="16.5" x14ac:dyDescent="0.3">
      <c r="A32" s="14" t="s">
        <v>9</v>
      </c>
      <c r="B32" s="14" t="s">
        <v>10</v>
      </c>
      <c r="C32" s="14" t="s">
        <v>11</v>
      </c>
      <c r="D32" s="14" t="s">
        <v>12</v>
      </c>
      <c r="E32" s="14" t="s">
        <v>13</v>
      </c>
    </row>
    <row r="33" spans="1:5" ht="16.5" x14ac:dyDescent="0.3">
      <c r="A33" s="15" t="s">
        <v>47</v>
      </c>
      <c r="B33" s="28">
        <v>1232</v>
      </c>
      <c r="C33" s="16">
        <v>1.5</v>
      </c>
      <c r="D33" s="16">
        <f t="shared" ref="D33" si="1">B33*C33</f>
        <v>1848</v>
      </c>
      <c r="E33" s="16" t="s">
        <v>48</v>
      </c>
    </row>
    <row r="34" spans="1:5" x14ac:dyDescent="0.25">
      <c r="A34" s="20" t="s">
        <v>45</v>
      </c>
      <c r="B34" s="21"/>
      <c r="C34" s="21"/>
      <c r="D34" s="1">
        <f>SUM(D33)</f>
        <v>1848</v>
      </c>
    </row>
    <row r="35" spans="1:5" x14ac:dyDescent="0.25">
      <c r="A35" s="2"/>
    </row>
    <row r="36" spans="1:5" x14ac:dyDescent="0.25">
      <c r="A36" s="2"/>
    </row>
    <row r="37" spans="1:5" x14ac:dyDescent="0.25">
      <c r="A37" s="2"/>
    </row>
    <row r="38" spans="1:5" x14ac:dyDescent="0.25">
      <c r="A38" s="2"/>
    </row>
    <row r="39" spans="1:5" x14ac:dyDescent="0.25">
      <c r="A39" s="2"/>
    </row>
    <row r="40" spans="1:5" x14ac:dyDescent="0.25">
      <c r="A40" s="2"/>
    </row>
    <row r="41" spans="1:5" x14ac:dyDescent="0.25">
      <c r="A41" s="2"/>
    </row>
    <row r="42" spans="1:5" x14ac:dyDescent="0.25">
      <c r="A42" s="2"/>
    </row>
    <row r="43" spans="1:5" x14ac:dyDescent="0.25">
      <c r="A43" s="2"/>
    </row>
    <row r="44" spans="1:5" x14ac:dyDescent="0.25">
      <c r="A44" s="2"/>
    </row>
    <row r="45" spans="1:5" x14ac:dyDescent="0.25">
      <c r="A45" s="2"/>
    </row>
    <row r="46" spans="1:5" x14ac:dyDescent="0.25">
      <c r="A46" s="2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A3F5AA609A9A746BE41AB35A70FF57D" ma:contentTypeVersion="10" ma:contentTypeDescription="Umožňuje vytvoriť nový dokument." ma:contentTypeScope="" ma:versionID="d713bea5e75e3fa3225263de592414f9">
  <xsd:schema xmlns:xsd="http://www.w3.org/2001/XMLSchema" xmlns:xs="http://www.w3.org/2001/XMLSchema" xmlns:p="http://schemas.microsoft.com/office/2006/metadata/properties" xmlns:ns2="efb84e91-7284-4238-8333-85dd15e132d7" targetNamespace="http://schemas.microsoft.com/office/2006/metadata/properties" ma:root="true" ma:fieldsID="260cc8d95919e4cfeac549feff007d98" ns2:_="">
    <xsd:import namespace="efb84e91-7284-4238-8333-85dd15e132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b84e91-7284-4238-8333-85dd15e132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fd617f2e-17d7-4761-8b3a-e3151ce4d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b84e91-7284-4238-8333-85dd15e132d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D2D8AF-0B9F-488B-9E16-27B03BCA43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b84e91-7284-4238-8333-85dd15e132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E09D02-ABD4-4DBC-806B-4E55178AE7D7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efb84e91-7284-4238-8333-85dd15e132d7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81EF5C9-EDF0-4768-A09B-3A3B359A63B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2332907-a3a7-49f7-8c30-bde89ea6dd47}" enabled="1" method="Standard" siteId="{8bc7db32-66af-4cdd-bbb3-d4653859677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Harmannová Jana</dc:creator>
  <cp:keywords/>
  <dc:description/>
  <cp:lastModifiedBy>Šoltýsová Martina</cp:lastModifiedBy>
  <cp:revision/>
  <dcterms:created xsi:type="dcterms:W3CDTF">2026-02-10T14:49:34Z</dcterms:created>
  <dcterms:modified xsi:type="dcterms:W3CDTF">2026-02-24T13:27:57Z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0x0101007A3F5AA609A9A746BE41AB35A70FF57D</vt:lpwstr>
  </property>
  <property fmtid="{D5CDD505-2E9C-101B-9397-08002B2CF9AE}" pid="3" name="MediaServiceImageTags">
    <vt:lpwstr/>
  </property>
</Properties>
</file>