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mhthsk-my.sharepoint.com/personal/martina_soltysova_mhth_sk/Documents/MHTH MAJETOK A LOGISTIKA/MAJETOK/ÚDRŽBA BUDOV/3D výber 2026/"/>
    </mc:Choice>
  </mc:AlternateContent>
  <xr:revisionPtr revIDLastSave="2" documentId="8_{851C8ACD-F448-481F-9D21-629F03B88071}" xr6:coauthVersionLast="47" xr6:coauthVersionMax="47" xr10:uidLastSave="{3801A10A-AB0F-4026-BBA2-BA7CA6520852}"/>
  <bookViews>
    <workbookView xWindow="-120" yWindow="-120" windowWidth="29040" windowHeight="15720" xr2:uid="{97EED42D-B888-4B93-9C69-D77419B3EF68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4" i="1"/>
  <c r="D16" i="1"/>
  <c r="D23" i="1"/>
  <c r="D12" i="1"/>
  <c r="D13" i="1"/>
  <c r="D15" i="1"/>
  <c r="D18" i="1"/>
  <c r="D11" i="1"/>
  <c r="D24" i="1"/>
  <c r="B4" i="1" s="1"/>
  <c r="D19" i="1" l="1"/>
  <c r="B3" i="1" s="1"/>
</calcChain>
</file>

<file path=xl/sharedStrings.xml><?xml version="1.0" encoding="utf-8"?>
<sst xmlns="http://schemas.openxmlformats.org/spreadsheetml/2006/main" count="40" uniqueCount="31">
  <si>
    <t>Objekty vo výrobných areáloch</t>
  </si>
  <si>
    <t>Plocha všetkých objektov</t>
  </si>
  <si>
    <t>Navrhovaný počet nástrah</t>
  </si>
  <si>
    <t>Počet nástrah podľa exist. správ</t>
  </si>
  <si>
    <t>Závod Zvolen</t>
  </si>
  <si>
    <t>Vodná elektráreň Môťová_HC Slatinka</t>
  </si>
  <si>
    <t xml:space="preserve">Skutočný počet použitých nástrah bude definovaný v protokole z monitoringu </t>
  </si>
  <si>
    <t>plôch a objektov, ktorý bude vykonaný pred samotnou deratizáciou.</t>
  </si>
  <si>
    <t>parcelné č.</t>
  </si>
  <si>
    <t>zastavaná plocha</t>
  </si>
  <si>
    <t>počet podlaží</t>
  </si>
  <si>
    <t>plocha spolu</t>
  </si>
  <si>
    <t>popis</t>
  </si>
  <si>
    <t>1536/2 (k.ú. Môťová)</t>
  </si>
  <si>
    <t>Administratívna budova</t>
  </si>
  <si>
    <t>1547/8 (k.ú. Môťová)</t>
  </si>
  <si>
    <t>Chemička hala</t>
  </si>
  <si>
    <t>1536/1 (k.ú. Môťová)</t>
  </si>
  <si>
    <t>Rozvodňa TpA</t>
  </si>
  <si>
    <t>1298/30 (k.ú. Môťová)</t>
  </si>
  <si>
    <t>Rozvodňa TpB</t>
  </si>
  <si>
    <t>1546 (k.ú. Môťová)</t>
  </si>
  <si>
    <t>Dielne</t>
  </si>
  <si>
    <t>1535/1 (k.ú. Môťová)</t>
  </si>
  <si>
    <t>Sklady TpA</t>
  </si>
  <si>
    <t>1298/25 (k.ú. Môťová)
1298/26 (k.ú. Môťová) 
1298/27 (k.ú. Môťová)</t>
  </si>
  <si>
    <t>Sklady TpB</t>
  </si>
  <si>
    <t>1534 (k.ú. Môťová)</t>
  </si>
  <si>
    <t>Stolárska dielňa</t>
  </si>
  <si>
    <t>Spolu</t>
  </si>
  <si>
    <t>1288/5 (k.ú. Môťová)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</si>
</sst>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4" fillId="3" borderId="1" xfId="0" applyFont="1" applyFill="1" applyBorder="1" applyAlignment="1">
      <alignment wrapText="1"/>
    </xf>
    <xf numFmtId="3" fontId="4" fillId="3" borderId="1" xfId="0" applyNumberFormat="1" applyFont="1" applyFill="1" applyBorder="1"/>
    <xf numFmtId="3" fontId="3" fillId="0" borderId="0" xfId="0" applyNumberFormat="1" applyFont="1"/>
    <xf numFmtId="0" fontId="4" fillId="0" borderId="0" xfId="0" applyFont="1"/>
    <xf numFmtId="0" fontId="4" fillId="5" borderId="0" xfId="0" applyFont="1" applyFill="1"/>
    <xf numFmtId="0" fontId="3" fillId="5" borderId="0" xfId="0" applyFont="1" applyFill="1"/>
    <xf numFmtId="0" fontId="3" fillId="0" borderId="1" xfId="0" applyFont="1" applyBorder="1"/>
    <xf numFmtId="0" fontId="3" fillId="0" borderId="0" xfId="0" applyFont="1" applyAlignment="1">
      <alignment horizontal="left"/>
    </xf>
    <xf numFmtId="0" fontId="4" fillId="5" borderId="0" xfId="0" applyFont="1" applyFill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/>
    <xf numFmtId="0" fontId="4" fillId="4" borderId="5" xfId="0" applyFont="1" applyFill="1" applyBorder="1"/>
    <xf numFmtId="0" fontId="3" fillId="0" borderId="3" xfId="0" applyFont="1" applyBorder="1"/>
    <xf numFmtId="0" fontId="5" fillId="0" borderId="1" xfId="0" applyFont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/>
    <xf numFmtId="0" fontId="3" fillId="0" borderId="11" xfId="0" applyFont="1" applyBorder="1" applyAlignment="1">
      <alignment horizontal="left"/>
    </xf>
    <xf numFmtId="0" fontId="5" fillId="0" borderId="12" xfId="0" applyFont="1" applyBorder="1"/>
    <xf numFmtId="0" fontId="3" fillId="0" borderId="13" xfId="0" applyFont="1" applyBorder="1"/>
    <xf numFmtId="0" fontId="3" fillId="0" borderId="12" xfId="0" applyFont="1" applyBorder="1"/>
    <xf numFmtId="0" fontId="3" fillId="0" borderId="14" xfId="0" applyFont="1" applyBorder="1"/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/>
    <xf numFmtId="0" fontId="1" fillId="4" borderId="5" xfId="0" applyFont="1" applyFill="1" applyBorder="1"/>
    <xf numFmtId="0" fontId="4" fillId="0" borderId="18" xfId="0" applyFont="1" applyBorder="1"/>
    <xf numFmtId="0" fontId="4" fillId="4" borderId="10" xfId="0" applyFont="1" applyFill="1" applyBorder="1" applyAlignment="1">
      <alignment wrapText="1"/>
    </xf>
    <xf numFmtId="0" fontId="4" fillId="0" borderId="19" xfId="0" applyFont="1" applyBorder="1" applyAlignment="1">
      <alignment wrapText="1"/>
    </xf>
    <xf numFmtId="3" fontId="4" fillId="3" borderId="12" xfId="0" applyNumberFormat="1" applyFont="1" applyFill="1" applyBorder="1"/>
    <xf numFmtId="0" fontId="3" fillId="0" borderId="9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6" borderId="10" xfId="0" applyFont="1" applyFill="1" applyBorder="1" applyAlignment="1">
      <alignment horizontal="center"/>
    </xf>
    <xf numFmtId="0" fontId="4" fillId="6" borderId="14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58C1E-12E7-4390-A649-3A9825864A13}">
  <dimension ref="A1:E36"/>
  <sheetViews>
    <sheetView tabSelected="1" workbookViewId="0">
      <selection activeCell="M4" sqref="M4"/>
    </sheetView>
  </sheetViews>
  <sheetFormatPr defaultRowHeight="15" x14ac:dyDescent="0.25"/>
  <cols>
    <col min="1" max="1" width="22.28515625" customWidth="1"/>
    <col min="2" max="2" width="15.28515625" customWidth="1"/>
    <col min="3" max="3" width="13.7109375" customWidth="1"/>
    <col min="4" max="4" width="12.42578125" customWidth="1"/>
    <col min="5" max="5" width="37.85546875" bestFit="1" customWidth="1"/>
  </cols>
  <sheetData>
    <row r="1" spans="1:5" ht="18.75" x14ac:dyDescent="0.3">
      <c r="A1" s="45" t="s">
        <v>0</v>
      </c>
      <c r="B1" s="46"/>
      <c r="C1" s="47"/>
      <c r="D1" s="2"/>
      <c r="E1" s="2"/>
    </row>
    <row r="2" spans="1:5" ht="33" x14ac:dyDescent="0.3">
      <c r="A2" s="30"/>
      <c r="B2" s="3" t="s">
        <v>1</v>
      </c>
      <c r="C2" s="31" t="s">
        <v>2</v>
      </c>
      <c r="D2" s="2"/>
      <c r="E2" s="42" t="s">
        <v>3</v>
      </c>
    </row>
    <row r="3" spans="1:5" ht="16.5" x14ac:dyDescent="0.3">
      <c r="A3" s="30" t="s">
        <v>4</v>
      </c>
      <c r="B3" s="4">
        <f>D19</f>
        <v>9547</v>
      </c>
      <c r="C3" s="43">
        <v>80</v>
      </c>
      <c r="D3" s="2"/>
      <c r="E3" s="40">
        <v>80</v>
      </c>
    </row>
    <row r="4" spans="1:5" ht="33" x14ac:dyDescent="0.3">
      <c r="A4" s="32" t="s">
        <v>5</v>
      </c>
      <c r="B4" s="33">
        <f>D24</f>
        <v>864</v>
      </c>
      <c r="C4" s="44">
        <v>15</v>
      </c>
      <c r="D4" s="2"/>
      <c r="E4" s="41">
        <v>15</v>
      </c>
    </row>
    <row r="5" spans="1:5" ht="16.5" x14ac:dyDescent="0.3">
      <c r="A5" s="2"/>
      <c r="B5" s="5"/>
      <c r="C5" s="2"/>
      <c r="D5" s="2"/>
      <c r="E5" s="2"/>
    </row>
    <row r="6" spans="1:5" ht="16.5" x14ac:dyDescent="0.3">
      <c r="A6" s="2" t="s">
        <v>6</v>
      </c>
      <c r="B6" s="2"/>
      <c r="C6" s="2"/>
      <c r="D6" s="2"/>
      <c r="E6" s="2"/>
    </row>
    <row r="7" spans="1:5" ht="16.5" x14ac:dyDescent="0.3">
      <c r="A7" s="2" t="s">
        <v>7</v>
      </c>
      <c r="B7" s="2"/>
      <c r="C7" s="2"/>
      <c r="D7" s="2"/>
      <c r="E7" s="2"/>
    </row>
    <row r="8" spans="1:5" ht="16.5" x14ac:dyDescent="0.3">
      <c r="A8" s="2"/>
      <c r="B8" s="2"/>
      <c r="C8" s="2"/>
      <c r="D8" s="2"/>
      <c r="E8" s="2"/>
    </row>
    <row r="9" spans="1:5" ht="16.5" x14ac:dyDescent="0.3">
      <c r="A9" s="7" t="s">
        <v>4</v>
      </c>
      <c r="B9" s="8"/>
      <c r="C9" s="8"/>
      <c r="D9" s="8"/>
      <c r="E9" s="2"/>
    </row>
    <row r="10" spans="1:5" ht="16.5" x14ac:dyDescent="0.3">
      <c r="A10" s="17" t="s">
        <v>8</v>
      </c>
      <c r="B10" s="18" t="s">
        <v>9</v>
      </c>
      <c r="C10" s="18" t="s">
        <v>10</v>
      </c>
      <c r="D10" s="18" t="s">
        <v>11</v>
      </c>
      <c r="E10" s="19" t="s">
        <v>12</v>
      </c>
    </row>
    <row r="11" spans="1:5" ht="16.5" x14ac:dyDescent="0.3">
      <c r="A11" s="20" t="s">
        <v>13</v>
      </c>
      <c r="B11" s="16">
        <v>179</v>
      </c>
      <c r="C11" s="15">
        <v>4</v>
      </c>
      <c r="D11" s="9">
        <f>B11*C11</f>
        <v>716</v>
      </c>
      <c r="E11" s="21" t="s">
        <v>14</v>
      </c>
    </row>
    <row r="12" spans="1:5" ht="16.5" x14ac:dyDescent="0.3">
      <c r="A12" s="20" t="s">
        <v>15</v>
      </c>
      <c r="B12" s="16">
        <v>1804</v>
      </c>
      <c r="C12" s="15">
        <v>2</v>
      </c>
      <c r="D12" s="9">
        <f t="shared" ref="D12:D18" si="0">B12*C12</f>
        <v>3608</v>
      </c>
      <c r="E12" s="21" t="s">
        <v>16</v>
      </c>
    </row>
    <row r="13" spans="1:5" ht="16.5" x14ac:dyDescent="0.3">
      <c r="A13" s="20" t="s">
        <v>17</v>
      </c>
      <c r="B13" s="16">
        <v>775</v>
      </c>
      <c r="C13" s="15">
        <v>2</v>
      </c>
      <c r="D13" s="9">
        <f t="shared" si="0"/>
        <v>1550</v>
      </c>
      <c r="E13" s="21" t="s">
        <v>18</v>
      </c>
    </row>
    <row r="14" spans="1:5" ht="16.5" x14ac:dyDescent="0.3">
      <c r="A14" s="20" t="s">
        <v>19</v>
      </c>
      <c r="B14" s="16">
        <v>560</v>
      </c>
      <c r="C14" s="15">
        <v>1</v>
      </c>
      <c r="D14" s="9">
        <f t="shared" ref="D14" si="1">B14*C14</f>
        <v>560</v>
      </c>
      <c r="E14" s="21" t="s">
        <v>20</v>
      </c>
    </row>
    <row r="15" spans="1:5" ht="16.5" x14ac:dyDescent="0.3">
      <c r="A15" s="34" t="s">
        <v>21</v>
      </c>
      <c r="B15" s="16">
        <v>1314</v>
      </c>
      <c r="C15" s="15">
        <v>1</v>
      </c>
      <c r="D15" s="9">
        <f t="shared" si="0"/>
        <v>1314</v>
      </c>
      <c r="E15" s="21" t="s">
        <v>22</v>
      </c>
    </row>
    <row r="16" spans="1:5" s="39" customFormat="1" ht="16.5" x14ac:dyDescent="0.25">
      <c r="A16" s="34" t="s">
        <v>23</v>
      </c>
      <c r="B16" s="35">
        <v>157</v>
      </c>
      <c r="C16" s="36">
        <v>1</v>
      </c>
      <c r="D16" s="37">
        <f t="shared" ref="D16" si="2">B16*C16</f>
        <v>157</v>
      </c>
      <c r="E16" s="38" t="s">
        <v>24</v>
      </c>
    </row>
    <row r="17" spans="1:5" ht="49.5" x14ac:dyDescent="0.25">
      <c r="A17" s="34" t="s">
        <v>25</v>
      </c>
      <c r="B17" s="35">
        <v>1479</v>
      </c>
      <c r="C17" s="36">
        <v>1</v>
      </c>
      <c r="D17" s="37">
        <f t="shared" ref="D17" si="3">B17*C17</f>
        <v>1479</v>
      </c>
      <c r="E17" s="38" t="s">
        <v>26</v>
      </c>
    </row>
    <row r="18" spans="1:5" ht="16.5" x14ac:dyDescent="0.3">
      <c r="A18" s="22" t="s">
        <v>27</v>
      </c>
      <c r="B18" s="23">
        <v>163</v>
      </c>
      <c r="C18" s="24">
        <v>1</v>
      </c>
      <c r="D18" s="25">
        <f t="shared" si="0"/>
        <v>163</v>
      </c>
      <c r="E18" s="26" t="s">
        <v>28</v>
      </c>
    </row>
    <row r="19" spans="1:5" ht="16.5" x14ac:dyDescent="0.3">
      <c r="A19" s="12" t="s">
        <v>29</v>
      </c>
      <c r="B19" s="13"/>
      <c r="C19" s="13"/>
      <c r="D19" s="14">
        <f>SUM(D11:D18)</f>
        <v>9547</v>
      </c>
      <c r="E19" s="2"/>
    </row>
    <row r="20" spans="1:5" ht="16.5" x14ac:dyDescent="0.3">
      <c r="A20" s="10"/>
      <c r="B20" s="2"/>
      <c r="C20" s="2"/>
      <c r="D20" s="2"/>
      <c r="E20" s="2"/>
    </row>
    <row r="21" spans="1:5" ht="16.5" x14ac:dyDescent="0.3">
      <c r="A21" s="11" t="s">
        <v>5</v>
      </c>
      <c r="B21" s="7"/>
      <c r="C21" s="7"/>
      <c r="D21" s="7"/>
      <c r="E21" s="6"/>
    </row>
    <row r="22" spans="1:5" ht="16.5" x14ac:dyDescent="0.3">
      <c r="A22" s="17" t="s">
        <v>8</v>
      </c>
      <c r="B22" s="18" t="s">
        <v>9</v>
      </c>
      <c r="C22" s="18" t="s">
        <v>10</v>
      </c>
      <c r="D22" s="18" t="s">
        <v>11</v>
      </c>
      <c r="E22" s="19" t="s">
        <v>12</v>
      </c>
    </row>
    <row r="23" spans="1:5" ht="16.5" x14ac:dyDescent="0.3">
      <c r="A23" s="22" t="s">
        <v>30</v>
      </c>
      <c r="B23" s="23">
        <v>432</v>
      </c>
      <c r="C23" s="24">
        <v>2</v>
      </c>
      <c r="D23" s="25">
        <f>B23*C23</f>
        <v>864</v>
      </c>
      <c r="E23" s="26" t="s">
        <v>5</v>
      </c>
    </row>
    <row r="24" spans="1:5" x14ac:dyDescent="0.25">
      <c r="A24" s="27" t="s">
        <v>29</v>
      </c>
      <c r="B24" s="28"/>
      <c r="C24" s="28"/>
      <c r="D24" s="29">
        <f>SUM(D23)</f>
        <v>864</v>
      </c>
    </row>
    <row r="25" spans="1:5" x14ac:dyDescent="0.25">
      <c r="A25" s="1"/>
    </row>
    <row r="26" spans="1:5" x14ac:dyDescent="0.25">
      <c r="A26" s="1"/>
    </row>
    <row r="27" spans="1:5" x14ac:dyDescent="0.25">
      <c r="A27" s="1"/>
    </row>
    <row r="28" spans="1:5" x14ac:dyDescent="0.25">
      <c r="A28" s="1"/>
    </row>
    <row r="29" spans="1:5" x14ac:dyDescent="0.25">
      <c r="A29" s="1"/>
    </row>
    <row r="30" spans="1:5" x14ac:dyDescent="0.25">
      <c r="A30" s="1"/>
    </row>
    <row r="31" spans="1:5" x14ac:dyDescent="0.25">
      <c r="A31" s="1"/>
    </row>
    <row r="32" spans="1:5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b84e91-7284-4238-8333-85dd15e132d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3F5AA609A9A746BE41AB35A70FF57D" ma:contentTypeVersion="10" ma:contentTypeDescription="Umožňuje vytvoriť nový dokument." ma:contentTypeScope="" ma:versionID="d713bea5e75e3fa3225263de592414f9">
  <xsd:schema xmlns:xsd="http://www.w3.org/2001/XMLSchema" xmlns:xs="http://www.w3.org/2001/XMLSchema" xmlns:p="http://schemas.microsoft.com/office/2006/metadata/properties" xmlns:ns2="efb84e91-7284-4238-8333-85dd15e132d7" targetNamespace="http://schemas.microsoft.com/office/2006/metadata/properties" ma:root="true" ma:fieldsID="260cc8d95919e4cfeac549feff007d98" ns2:_="">
    <xsd:import namespace="efb84e91-7284-4238-8333-85dd15e13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84e91-7284-4238-8333-85dd15e13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fd617f2e-17d7-4761-8b3a-e3151ce4d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E09D02-ABD4-4DBC-806B-4E55178AE7D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fb84e91-7284-4238-8333-85dd15e132d7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81EF5C9-EDF0-4768-A09B-3A3B359A63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8D2D8AF-0B9F-488B-9E16-27B03BCA43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84e91-7284-4238-8333-85dd15e13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2332907-a3a7-49f7-8c30-bde89ea6dd47}" enabled="1" method="Standard" siteId="{8bc7db32-66af-4cdd-bbb3-d4653859677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Harmannová Jana</dc:creator>
  <cp:keywords/>
  <dc:description/>
  <cp:lastModifiedBy>Šoltýsová Martina</cp:lastModifiedBy>
  <cp:revision/>
  <dcterms:created xsi:type="dcterms:W3CDTF">2026-02-10T14:49:34Z</dcterms:created>
  <dcterms:modified xsi:type="dcterms:W3CDTF">2026-02-24T13:52:55Z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0x0101007A3F5AA609A9A746BE41AB35A70FF57D</vt:lpwstr>
  </property>
  <property fmtid="{D5CDD505-2E9C-101B-9397-08002B2CF9AE}" pid="3" name="MediaServiceImageTags">
    <vt:lpwstr/>
  </property>
</Properties>
</file>